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070" activeTab="0"/>
  </bookViews>
  <sheets>
    <sheet name="Bedminton sro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<sst xmlns="http://schemas.openxmlformats.org/spreadsheetml/2006/main" count="33" uniqueCount="33">
  <si>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PRÍJMY SPOLU</t>
  </si>
  <si>
    <t>VÝDAVKY SPOLU</t>
  </si>
  <si>
    <t xml:space="preserve">Rozdiel príjmov a výdavkov  </t>
  </si>
  <si>
    <t xml:space="preserve">príjem  </t>
  </si>
  <si>
    <t xml:space="preserve">výdaj  </t>
  </si>
  <si>
    <t xml:space="preserve">rozdiel  </t>
  </si>
  <si>
    <t>A. Príjmy z prenájmu:</t>
  </si>
  <si>
    <t>B. Príjmy z obchodnej činnosti</t>
  </si>
  <si>
    <t>C. Príjmy z finančnej činnosti</t>
  </si>
  <si>
    <t xml:space="preserve">A 1. prenájom kurtov verejnosti  </t>
  </si>
  <si>
    <t>C 2. ost. fin. príjmy - zostatok z minulého obdobia</t>
  </si>
  <si>
    <t>D. Ostatné a mimoriadne príjmy</t>
  </si>
  <si>
    <t xml:space="preserve">1. Prevádzkové výdavky </t>
  </si>
  <si>
    <t>2. Výdavky na obchodnú činnosti</t>
  </si>
  <si>
    <t>3. Finančné výdavky</t>
  </si>
  <si>
    <t xml:space="preserve">3.b bankové úroky, daň </t>
  </si>
  <si>
    <t xml:space="preserve">3.c bankové poplatky </t>
  </si>
  <si>
    <t>1.b mzdové náklady + zákon. Sociál. náklady, DzP FO - Bedminton sro</t>
  </si>
  <si>
    <t xml:space="preserve">B 1. príjmy z predaja bedmintonových balíkov </t>
  </si>
  <si>
    <t xml:space="preserve">C 1. príjmy z úrokov </t>
  </si>
  <si>
    <t xml:space="preserve">2.a nákup balíkov </t>
  </si>
  <si>
    <t>1.d ostatné náklady (SZBe)</t>
  </si>
  <si>
    <t xml:space="preserve">1.a drobný režijný materiál </t>
  </si>
  <si>
    <t>1.c prenájom, energie</t>
  </si>
  <si>
    <t>3.d mimoriadne výdavky</t>
  </si>
  <si>
    <t>3.e vyplatenie zisku SZBe</t>
  </si>
  <si>
    <t>HOSPODÁRENIE BEDMINTON S.R.O. V ROKU 2016</t>
  </si>
  <si>
    <t xml:space="preserve">3.a daň z príjmu </t>
  </si>
  <si>
    <t>A 2. prenájom PBA Prešov</t>
  </si>
  <si>
    <t>1.e účtovníctvo</t>
  </si>
  <si>
    <t>stav 31.12.2016 - POKLADŇA</t>
  </si>
  <si>
    <t>stav 31.12.2016 - BANKA</t>
  </si>
  <si>
    <t>stav 31.12.2016 - SPOLU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</si>
</sst>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[$-41B]d\.\ mmmm\ yyyy"/>
    <numFmt numFmtId="189" formatCode="d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16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0" fillId="18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7">
    <xf numFmtId="0" fontId="0" fillId="0" borderId="0" xfId="0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14" fontId="21" fillId="0" borderId="10" xfId="0" applyNumberFormat="1" applyFont="1" applyBorder="1" applyAlignment="1">
      <alignment horizontal="right"/>
    </xf>
    <xf numFmtId="0" fontId="21" fillId="24" borderId="11" xfId="0" applyFont="1" applyFill="1" applyBorder="1" applyAlignment="1">
      <alignment/>
    </xf>
    <xf numFmtId="4" fontId="21" fillId="24" borderId="10" xfId="0" applyNumberFormat="1" applyFont="1" applyFill="1" applyBorder="1" applyAlignment="1">
      <alignment/>
    </xf>
    <xf numFmtId="0" fontId="21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3" fillId="25" borderId="14" xfId="0" applyFont="1" applyFill="1" applyBorder="1" applyAlignment="1">
      <alignment/>
    </xf>
    <xf numFmtId="4" fontId="21" fillId="25" borderId="14" xfId="0" applyNumberFormat="1" applyFont="1" applyFill="1" applyBorder="1" applyAlignment="1">
      <alignment/>
    </xf>
    <xf numFmtId="0" fontId="22" fillId="0" borderId="15" xfId="0" applyFont="1" applyBorder="1" applyAlignment="1">
      <alignment/>
    </xf>
    <xf numFmtId="4" fontId="22" fillId="0" borderId="16" xfId="0" applyNumberFormat="1" applyFont="1" applyBorder="1" applyAlignment="1">
      <alignment/>
    </xf>
    <xf numFmtId="0" fontId="22" fillId="0" borderId="16" xfId="0" applyFont="1" applyFill="1" applyBorder="1" applyAlignment="1">
      <alignment horizontal="left" indent="1"/>
    </xf>
    <xf numFmtId="4" fontId="22" fillId="0" borderId="13" xfId="0" applyNumberFormat="1" applyFont="1" applyBorder="1" applyAlignment="1">
      <alignment/>
    </xf>
    <xf numFmtId="0" fontId="23" fillId="0" borderId="16" xfId="0" applyFont="1" applyFill="1" applyBorder="1" applyAlignment="1">
      <alignment/>
    </xf>
    <xf numFmtId="0" fontId="22" fillId="0" borderId="16" xfId="0" applyFont="1" applyBorder="1" applyAlignment="1">
      <alignment horizontal="left" indent="1"/>
    </xf>
    <xf numFmtId="0" fontId="21" fillId="25" borderId="12" xfId="0" applyFont="1" applyFill="1" applyBorder="1" applyAlignment="1">
      <alignment/>
    </xf>
    <xf numFmtId="4" fontId="21" fillId="25" borderId="16" xfId="0" applyNumberFormat="1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left" indent="1"/>
    </xf>
    <xf numFmtId="0" fontId="21" fillId="25" borderId="17" xfId="0" applyFont="1" applyFill="1" applyBorder="1" applyAlignment="1">
      <alignment/>
    </xf>
    <xf numFmtId="4" fontId="21" fillId="25" borderId="17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2" fillId="0" borderId="16" xfId="0" applyFont="1" applyBorder="1" applyAlignment="1">
      <alignment/>
    </xf>
    <xf numFmtId="0" fontId="24" fillId="24" borderId="19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4" fontId="21" fillId="0" borderId="16" xfId="0" applyNumberFormat="1" applyFont="1" applyFill="1" applyBorder="1" applyAlignment="1">
      <alignment/>
    </xf>
    <xf numFmtId="0" fontId="22" fillId="0" borderId="19" xfId="0" applyFont="1" applyBorder="1" applyAlignment="1">
      <alignment horizontal="left" indent="1"/>
    </xf>
    <xf numFmtId="4" fontId="21" fillId="24" borderId="20" xfId="0" applyNumberFormat="1" applyFont="1" applyFill="1" applyBorder="1" applyAlignment="1">
      <alignment/>
    </xf>
    <xf numFmtId="4" fontId="22" fillId="0" borderId="19" xfId="0" applyNumberFormat="1" applyFont="1" applyFill="1" applyBorder="1" applyAlignment="1">
      <alignment/>
    </xf>
    <xf numFmtId="4" fontId="22" fillId="0" borderId="21" xfId="0" applyNumberFormat="1" applyFont="1" applyFill="1" applyBorder="1" applyAlignment="1">
      <alignment/>
    </xf>
    <xf numFmtId="0" fontId="21" fillId="0" borderId="17" xfId="0" applyFont="1" applyBorder="1" applyAlignment="1">
      <alignment/>
    </xf>
    <xf numFmtId="4" fontId="21" fillId="0" borderId="10" xfId="0" applyNumberFormat="1" applyFont="1" applyBorder="1" applyAlignment="1">
      <alignment horizontal="center"/>
    </xf>
    <xf numFmtId="0" fontId="22" fillId="0" borderId="17" xfId="0" applyFont="1" applyBorder="1" applyAlignment="1">
      <alignment/>
    </xf>
    <xf numFmtId="4" fontId="22" fillId="0" borderId="10" xfId="0" applyNumberFormat="1" applyFont="1" applyBorder="1" applyAlignment="1">
      <alignment/>
    </xf>
    <xf numFmtId="0" fontId="22" fillId="0" borderId="17" xfId="0" applyFont="1" applyFill="1" applyBorder="1" applyAlignment="1">
      <alignment/>
    </xf>
    <xf numFmtId="4" fontId="21" fillId="0" borderId="10" xfId="0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22" xfId="0" applyFont="1" applyBorder="1" applyAlignment="1">
      <alignment horizontal="left" indent="1"/>
    </xf>
    <xf numFmtId="0" fontId="21" fillId="25" borderId="23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2" fillId="0" borderId="24" xfId="0" applyFont="1" applyBorder="1" applyAlignment="1">
      <alignment horizontal="left" indent="1"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52"/>
  <sheetViews>
    <sheetView tabSelected="1" zoomScalePageLayoutView="0" workbookViewId="0" topLeftCell="A1">
      <selection activeCell="B55" sqref="B55"/>
    </sheetView>
  </sheetViews>
  <sheetFormatPr defaultColWidth="9.140625" defaultRowHeight="12.75"/>
  <cols>
    <col min="1" max="1" width="4.7109375" style="2" customWidth="1"/>
    <col min="2" max="2" width="69.00390625" style="2" bestFit="1" customWidth="1"/>
    <col min="3" max="3" width="14.00390625" style="2" customWidth="1"/>
    <col min="4" max="4" width="4.7109375" style="2" customWidth="1"/>
    <col min="5" max="16384" width="9.140625" style="2" customWidth="1"/>
  </cols>
  <sheetData>
    <row r="1" spans="2:3" ht="12.75">
      <c r="B1" s="46" t="s">
        <v>26</v>
      </c>
      <c r="C1" s="46"/>
    </row>
    <row r="2" ht="12.75">
      <c r="B2" s="1"/>
    </row>
    <row r="3" ht="12.75">
      <c r="C3" s="3">
        <v>42735</v>
      </c>
    </row>
    <row r="4" spans="2:3" ht="12.75">
      <c r="B4" s="4" t="s">
        <v>0</v>
      </c>
      <c r="C4" s="5">
        <f>C6+C11+C15+C20</f>
        <v>8963.05</v>
      </c>
    </row>
    <row r="5" spans="2:3" ht="12.75">
      <c r="B5" s="6"/>
      <c r="C5" s="7"/>
    </row>
    <row r="6" spans="2:3" ht="12.75">
      <c r="B6" s="8" t="s">
        <v>6</v>
      </c>
      <c r="C6" s="9">
        <f>SUM(C8:C9)</f>
        <v>4935</v>
      </c>
    </row>
    <row r="7" spans="2:3" ht="12.75">
      <c r="B7" s="10"/>
      <c r="C7" s="11"/>
    </row>
    <row r="8" spans="2:3" ht="12.75">
      <c r="B8" s="12" t="s">
        <v>9</v>
      </c>
      <c r="C8" s="11">
        <v>4005</v>
      </c>
    </row>
    <row r="9" spans="2:3" ht="12.75">
      <c r="B9" s="12" t="s">
        <v>28</v>
      </c>
      <c r="C9" s="11">
        <v>930</v>
      </c>
    </row>
    <row r="10" spans="2:3" ht="12.75">
      <c r="B10" s="12"/>
      <c r="C10" s="13"/>
    </row>
    <row r="11" spans="2:3" ht="12.75">
      <c r="B11" s="8" t="s">
        <v>7</v>
      </c>
      <c r="C11" s="9">
        <f>SUM(C13:C13)</f>
        <v>3695.4</v>
      </c>
    </row>
    <row r="12" spans="2:3" ht="12.75">
      <c r="B12" s="14"/>
      <c r="C12" s="11"/>
    </row>
    <row r="13" spans="2:3" ht="12.75">
      <c r="B13" s="15" t="s">
        <v>18</v>
      </c>
      <c r="C13" s="11">
        <v>3695.4</v>
      </c>
    </row>
    <row r="14" spans="2:3" ht="12.75">
      <c r="B14" s="15"/>
      <c r="C14" s="13"/>
    </row>
    <row r="15" spans="2:3" ht="12.75">
      <c r="B15" s="16" t="s">
        <v>8</v>
      </c>
      <c r="C15" s="17">
        <f>SUM(C17:C18)</f>
        <v>232.65</v>
      </c>
    </row>
    <row r="16" spans="2:3" ht="12.75">
      <c r="B16" s="18"/>
      <c r="C16" s="11"/>
    </row>
    <row r="17" spans="2:3" ht="12.75">
      <c r="B17" s="19" t="s">
        <v>19</v>
      </c>
      <c r="C17" s="11">
        <v>0.03</v>
      </c>
    </row>
    <row r="18" spans="2:3" ht="12.75">
      <c r="B18" s="19" t="s">
        <v>10</v>
      </c>
      <c r="C18" s="11">
        <v>232.62</v>
      </c>
    </row>
    <row r="19" spans="2:3" ht="12.75">
      <c r="B19" s="19"/>
      <c r="C19" s="11"/>
    </row>
    <row r="20" spans="2:3" ht="12.75">
      <c r="B20" s="20" t="s">
        <v>11</v>
      </c>
      <c r="C20" s="21">
        <v>100</v>
      </c>
    </row>
    <row r="22" spans="2:3" ht="12.75">
      <c r="B22" s="22"/>
      <c r="C22" s="23"/>
    </row>
    <row r="23" spans="2:3" ht="12.75">
      <c r="B23" s="4" t="s">
        <v>1</v>
      </c>
      <c r="C23" s="5">
        <f>C25+C33+C37</f>
        <v>8859.38</v>
      </c>
    </row>
    <row r="24" spans="2:3" ht="12.75">
      <c r="B24" s="24"/>
      <c r="C24" s="25"/>
    </row>
    <row r="25" spans="2:3" ht="12.75">
      <c r="B25" s="26" t="s">
        <v>12</v>
      </c>
      <c r="C25" s="9">
        <f>SUM(C27:C32)</f>
        <v>3859.7599999999998</v>
      </c>
    </row>
    <row r="26" spans="2:3" ht="12.75">
      <c r="B26" s="27"/>
      <c r="C26" s="28"/>
    </row>
    <row r="27" spans="2:3" ht="12.75">
      <c r="B27" s="29" t="s">
        <v>22</v>
      </c>
      <c r="C27" s="11">
        <v>125.19</v>
      </c>
    </row>
    <row r="28" spans="2:3" ht="12.75">
      <c r="B28" s="29" t="s">
        <v>17</v>
      </c>
      <c r="C28" s="11">
        <v>398.4</v>
      </c>
    </row>
    <row r="29" spans="2:3" ht="12.75">
      <c r="B29" s="29" t="s">
        <v>23</v>
      </c>
      <c r="C29" s="11">
        <v>2554.2</v>
      </c>
    </row>
    <row r="30" spans="2:3" ht="12.75">
      <c r="B30" s="29" t="s">
        <v>21</v>
      </c>
      <c r="C30" s="11">
        <v>339.37</v>
      </c>
    </row>
    <row r="31" spans="2:3" ht="12.75">
      <c r="B31" s="29" t="s">
        <v>29</v>
      </c>
      <c r="C31" s="11">
        <v>442.6</v>
      </c>
    </row>
    <row r="32" spans="2:3" ht="12.75">
      <c r="B32" s="29"/>
      <c r="C32" s="11"/>
    </row>
    <row r="33" spans="2:3" ht="12.75">
      <c r="B33" s="8" t="s">
        <v>13</v>
      </c>
      <c r="C33" s="9">
        <f>SUM(C34:C36)</f>
        <v>0</v>
      </c>
    </row>
    <row r="34" spans="2:3" ht="12.75">
      <c r="B34" s="14"/>
      <c r="C34" s="11"/>
    </row>
    <row r="35" spans="2:3" ht="12.75">
      <c r="B35" s="15" t="s">
        <v>20</v>
      </c>
      <c r="C35" s="11">
        <v>0</v>
      </c>
    </row>
    <row r="36" spans="2:3" ht="12.75">
      <c r="B36" s="15"/>
      <c r="C36" s="11"/>
    </row>
    <row r="37" spans="2:3" ht="12.75">
      <c r="B37" s="43" t="s">
        <v>14</v>
      </c>
      <c r="C37" s="30">
        <f>SUM(C39:C43)</f>
        <v>4999.62</v>
      </c>
    </row>
    <row r="38" spans="2:3" ht="12.75">
      <c r="B38" s="44"/>
      <c r="C38" s="31"/>
    </row>
    <row r="39" spans="2:3" ht="12.75">
      <c r="B39" s="42" t="s">
        <v>27</v>
      </c>
      <c r="C39" s="31">
        <v>1019.88</v>
      </c>
    </row>
    <row r="40" spans="2:3" ht="12.75">
      <c r="B40" s="42" t="s">
        <v>15</v>
      </c>
      <c r="C40" s="31">
        <v>0</v>
      </c>
    </row>
    <row r="41" spans="2:3" ht="12.75">
      <c r="B41" s="42" t="s">
        <v>16</v>
      </c>
      <c r="C41" s="31">
        <v>96</v>
      </c>
    </row>
    <row r="42" spans="2:3" ht="12.75">
      <c r="B42" s="42" t="s">
        <v>24</v>
      </c>
      <c r="C42" s="31">
        <v>0</v>
      </c>
    </row>
    <row r="43" spans="2:3" ht="12.75">
      <c r="B43" s="45" t="s">
        <v>25</v>
      </c>
      <c r="C43" s="32">
        <v>3883.74</v>
      </c>
    </row>
    <row r="45" spans="2:3" ht="12.75">
      <c r="B45" s="33" t="s">
        <v>2</v>
      </c>
      <c r="C45" s="34"/>
    </row>
    <row r="46" spans="2:3" ht="12.75">
      <c r="B46" s="35" t="s">
        <v>3</v>
      </c>
      <c r="C46" s="36">
        <f>C4</f>
        <v>8963.05</v>
      </c>
    </row>
    <row r="47" spans="2:3" ht="12.75">
      <c r="B47" s="35" t="s">
        <v>4</v>
      </c>
      <c r="C47" s="36">
        <f>C23</f>
        <v>8859.38</v>
      </c>
    </row>
    <row r="48" spans="2:3" ht="12.75">
      <c r="B48" s="37" t="s">
        <v>5</v>
      </c>
      <c r="C48" s="38">
        <f>C46-C47</f>
        <v>103.67000000000007</v>
      </c>
    </row>
    <row r="49" ht="12.75">
      <c r="B49" s="39"/>
    </row>
    <row r="50" spans="2:3" ht="12.75">
      <c r="B50" s="40" t="s">
        <v>30</v>
      </c>
      <c r="C50" s="36">
        <v>29.2</v>
      </c>
    </row>
    <row r="51" spans="2:3" ht="12.75">
      <c r="B51" s="40" t="s">
        <v>31</v>
      </c>
      <c r="C51" s="36">
        <v>74.47</v>
      </c>
    </row>
    <row r="52" spans="2:3" ht="12.75">
      <c r="B52" s="41" t="s">
        <v>32</v>
      </c>
      <c r="C52" s="38">
        <f>SUM(C50:C51)</f>
        <v>103.67</v>
      </c>
    </row>
  </sheetData>
  <sheetProtection/>
  <mergeCells count="1">
    <mergeCell ref="B1:C1"/>
  </mergeCells>
  <printOptions verticalCentered="1"/>
  <pageMargins left="0.31496062992125984" right="0.31496062992125984" top="0.15748031496062992" bottom="0.15748031496062992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cp:lastPrinted>2015-03-18T09:14:10Z</cp:lastPrinted>
  <dcterms:created xsi:type="dcterms:W3CDTF">2010-04-06T14:53:17Z</dcterms:created>
  <dcterms:modified xsi:type="dcterms:W3CDTF">2017-04-28T14:11:09Z</dcterms:modified>
  <cp:category/>
  <cp:version/>
  <cp:contentType/>
  <cp:contentStatus/>
</cp:coreProperties>
</file>